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055" windowHeight="7905"/>
  </bookViews>
  <sheets>
    <sheet name="по частинам" sheetId="2" r:id="rId1"/>
  </sheets>
  <definedNames>
    <definedName name="_xlnm.Print_Area" localSheetId="0">'по частинам'!$A$1:$F$40</definedName>
  </definedNames>
  <calcPr calcId="145621"/>
</workbook>
</file>

<file path=xl/calcChain.xml><?xml version="1.0" encoding="utf-8"?>
<calcChain xmlns="http://schemas.openxmlformats.org/spreadsheetml/2006/main">
  <c r="D29" i="2" l="1"/>
  <c r="D24" i="2" l="1"/>
  <c r="D21" i="2"/>
  <c r="D19" i="2"/>
  <c r="D27" i="2" l="1"/>
</calcChain>
</file>

<file path=xl/sharedStrings.xml><?xml version="1.0" encoding="utf-8"?>
<sst xmlns="http://schemas.openxmlformats.org/spreadsheetml/2006/main" count="93" uniqueCount="52">
  <si>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</si>
  <si>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</si>
  <si>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</si>
  <si>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</si>
  <si>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Напрям використання</t>
  </si>
  <si>
    <t>ІНФОРМАЦІЯ</t>
  </si>
  <si>
    <t xml:space="preserve">Сума отриманих благодійних пожертв </t>
  </si>
  <si>
    <t>грн. коп.</t>
  </si>
  <si>
    <t xml:space="preserve">Сума витрачених благодійних пожертв  </t>
  </si>
  <si>
    <t>Вид майна, послуг, робіт, виплат та ін.</t>
  </si>
  <si>
    <r>
      <t xml:space="preserve"> про обсяги отриманих </t>
    </r>
    <r>
      <rPr>
        <b/>
        <sz val="14"/>
        <color theme="1"/>
        <rFont val="Times New Roman"/>
        <family val="1"/>
        <charset val="204"/>
      </rPr>
      <t>благодійних пожертв у грошовій формі</t>
    </r>
    <r>
      <rPr>
        <sz val="14"/>
        <color theme="1"/>
        <rFont val="Times New Roman"/>
        <family val="1"/>
        <charset val="204"/>
      </rPr>
      <t xml:space="preserve"> та напрями їх використання</t>
    </r>
  </si>
  <si>
    <t>в/ч 2138</t>
  </si>
  <si>
    <t>в/ч 9960</t>
  </si>
  <si>
    <t>в/ч 2195</t>
  </si>
  <si>
    <t>в/ч 2144</t>
  </si>
  <si>
    <t xml:space="preserve"> </t>
  </si>
  <si>
    <t xml:space="preserve">Матеріально-технічне забезпечення підрозділів військової частини </t>
  </si>
  <si>
    <t>в/ч 1465</t>
  </si>
  <si>
    <t>в/ч 9953</t>
  </si>
  <si>
    <t>в/ч 9951</t>
  </si>
  <si>
    <t>в/ч 1485</t>
  </si>
  <si>
    <t>в/ч 2142</t>
  </si>
  <si>
    <t>Поліпшення матеріально-технічної бази підрозділів НАДПСУ</t>
  </si>
  <si>
    <t>в/ч 9937</t>
  </si>
  <si>
    <t>майно номенклатури підрозділу речового забезпечення</t>
  </si>
  <si>
    <t>будівельні матеріали</t>
  </si>
  <si>
    <t>медикаменти</t>
  </si>
  <si>
    <t>кухонна мебель</t>
  </si>
  <si>
    <t>електроприлади та матеріали</t>
  </si>
  <si>
    <t>металеві двері</t>
  </si>
  <si>
    <t>в/ч 1492</t>
  </si>
  <si>
    <t>встановлення системи охоронної сигналізації</t>
  </si>
  <si>
    <t>в/ч 2193</t>
  </si>
  <si>
    <t>будівельні матеріали, інструменти</t>
  </si>
  <si>
    <t>речове майно</t>
  </si>
  <si>
    <t>в/ч 2197</t>
  </si>
  <si>
    <t>в/ч 2253</t>
  </si>
  <si>
    <t>в/ч 2196</t>
  </si>
  <si>
    <t>в/ч 1495</t>
  </si>
  <si>
    <t>в/ч 1494</t>
  </si>
  <si>
    <t>оплата судового збору</t>
  </si>
  <si>
    <t>ремонт та монтаж системи кондиціонування</t>
  </si>
  <si>
    <t>поточний ремонт примщень</t>
  </si>
  <si>
    <t>саджанці (туї) та газон</t>
  </si>
  <si>
    <t>ПММ</t>
  </si>
  <si>
    <t>в/ч 9971</t>
  </si>
  <si>
    <t>Ліцей</t>
  </si>
  <si>
    <t>за 9 місяців 2019 року</t>
  </si>
  <si>
    <t>Забезпечення військової частини</t>
  </si>
  <si>
    <t>майно номенклатури підрозділу продовольчого забезпечення</t>
  </si>
  <si>
    <t>майно номенклатури підрозділу житлово-комунального забезпечення</t>
  </si>
  <si>
    <t>майно зв'язку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</si>
</sst>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horizontal="left" vertical="center"/>
    </xf>
    <xf numFmtId="0" fontId="3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left" vertical="center"/>
    </xf>
    <xf numFmtId="0" fontId="5" fillId="0" borderId="0">
      <alignment horizontal="center" vertical="top"/>
    </xf>
    <xf numFmtId="0" fontId="1" fillId="0" borderId="0"/>
    <xf numFmtId="0" fontId="12" fillId="0" borderId="0"/>
    <xf numFmtId="43" fontId="13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11" fillId="0" borderId="2" xfId="8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left" vertical="top" wrapText="1"/>
    </xf>
    <xf numFmtId="43" fontId="11" fillId="0" borderId="2" xfId="8" applyFont="1" applyFill="1" applyBorder="1" applyAlignment="1">
      <alignment horizontal="center" vertical="top" wrapText="1"/>
    </xf>
    <xf numFmtId="0" fontId="11" fillId="0" borderId="2" xfId="6" applyFont="1" applyFill="1" applyBorder="1" applyAlignment="1">
      <alignment horizontal="right" vertical="top" wrapText="1" indent="2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vertical="center" wrapText="1"/>
    </xf>
    <xf numFmtId="43" fontId="11" fillId="0" borderId="2" xfId="8" applyFont="1" applyFill="1" applyBorder="1" applyAlignment="1">
      <alignment horizontal="right" vertical="top" wrapText="1"/>
    </xf>
    <xf numFmtId="0" fontId="11" fillId="0" borderId="2" xfId="6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11" fillId="0" borderId="2" xfId="6" applyFont="1" applyFill="1" applyBorder="1" applyAlignment="1">
      <alignment horizontal="center" vertical="top" wrapText="1"/>
    </xf>
    <xf numFmtId="43" fontId="11" fillId="0" borderId="2" xfId="8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6" applyFont="1" applyFill="1" applyBorder="1" applyAlignment="1">
      <alignment horizontal="center" vertical="center" wrapText="1"/>
    </xf>
  </cellXfs>
  <cellStyles count="9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Обычный 2" xfId="6"/>
    <cellStyle name="Обычный_Лист3" xfId="7"/>
    <cellStyle name="Фінансови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5" zoomScaleNormal="85" zoomScaleSheetLayoutView="96" workbookViewId="0">
      <selection activeCell="A4" sqref="A4:F4"/>
    </sheetView>
  </sheetViews>
  <sheetFormatPr defaultRowHeight="15" x14ac:dyDescent="0.25"/>
  <cols>
    <col min="1" max="1" width="7.140625" style="3" customWidth="1"/>
    <col min="2" max="2" width="13" style="3" customWidth="1"/>
    <col min="3" max="3" width="24.5703125" style="3" customWidth="1"/>
    <col min="4" max="4" width="23.7109375" style="3" customWidth="1"/>
    <col min="5" max="5" width="35.85546875" style="3" customWidth="1"/>
    <col min="6" max="6" width="44.5703125" style="3" customWidth="1"/>
    <col min="7" max="7" width="9.140625" style="3"/>
    <col min="8" max="8" width="12.5703125" style="3" customWidth="1"/>
    <col min="9" max="16384" width="9.140625" style="3"/>
  </cols>
  <sheetData>
    <row r="1" spans="1:6" ht="18.75" x14ac:dyDescent="0.3">
      <c r="A1" s="7" t="s">
        <v>5</v>
      </c>
      <c r="B1" s="7"/>
      <c r="C1" s="7"/>
      <c r="D1" s="7"/>
      <c r="E1" s="7"/>
      <c r="F1" s="7"/>
    </row>
    <row r="2" spans="1:6" ht="18.75" x14ac:dyDescent="0.25">
      <c r="A2" s="8" t="s">
        <v>10</v>
      </c>
      <c r="B2" s="8"/>
      <c r="C2" s="8"/>
      <c r="D2" s="8"/>
      <c r="E2" s="8"/>
      <c r="F2" s="8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5">
      <c r="A4" s="9" t="s">
        <v>47</v>
      </c>
      <c r="B4" s="9"/>
      <c r="C4" s="9"/>
      <c r="D4" s="9"/>
      <c r="E4" s="9"/>
      <c r="F4" s="9"/>
    </row>
    <row r="5" spans="1:6" ht="15.75" x14ac:dyDescent="0.25">
      <c r="A5" s="10" t="s">
        <v>3</v>
      </c>
      <c r="B5" s="10"/>
      <c r="C5" s="10"/>
      <c r="D5" s="10"/>
      <c r="E5" s="10"/>
      <c r="F5" s="10"/>
    </row>
    <row r="6" spans="1:6" ht="12.75" customHeight="1" x14ac:dyDescent="0.25">
      <c r="A6" s="1"/>
      <c r="B6" s="1"/>
      <c r="C6" s="1" t="s">
        <v>15</v>
      </c>
      <c r="D6" s="4" t="s">
        <v>15</v>
      </c>
      <c r="E6" s="2"/>
      <c r="F6" s="4" t="s">
        <v>7</v>
      </c>
    </row>
    <row r="7" spans="1:6" ht="41.25" customHeight="1" x14ac:dyDescent="0.25">
      <c r="A7" s="5" t="s">
        <v>0</v>
      </c>
      <c r="B7" s="5" t="s">
        <v>2</v>
      </c>
      <c r="C7" s="5" t="s">
        <v>6</v>
      </c>
      <c r="D7" s="5" t="s">
        <v>8</v>
      </c>
      <c r="E7" s="5" t="s">
        <v>9</v>
      </c>
      <c r="F7" s="5" t="s">
        <v>4</v>
      </c>
    </row>
    <row r="8" spans="1:6" x14ac:dyDescent="0.25">
      <c r="A8" s="6">
        <v>1</v>
      </c>
      <c r="B8" s="14" t="s">
        <v>39</v>
      </c>
      <c r="C8" s="13">
        <v>100</v>
      </c>
      <c r="D8" s="11"/>
      <c r="E8" s="12"/>
      <c r="F8" s="12"/>
    </row>
    <row r="9" spans="1:6" x14ac:dyDescent="0.25">
      <c r="A9" s="6">
        <v>2</v>
      </c>
      <c r="B9" s="14" t="s">
        <v>46</v>
      </c>
      <c r="C9" s="13">
        <v>466.48</v>
      </c>
      <c r="D9" s="11"/>
      <c r="E9" s="12"/>
      <c r="F9" s="12"/>
    </row>
    <row r="10" spans="1:6" x14ac:dyDescent="0.25">
      <c r="A10" s="6">
        <v>3</v>
      </c>
      <c r="B10" s="14" t="s">
        <v>45</v>
      </c>
      <c r="C10" s="13">
        <v>20000</v>
      </c>
      <c r="D10" s="11"/>
      <c r="E10" s="12"/>
      <c r="F10" s="12"/>
    </row>
    <row r="11" spans="1:6" ht="30" x14ac:dyDescent="0.25">
      <c r="A11" s="19">
        <v>4</v>
      </c>
      <c r="B11" s="20" t="s">
        <v>35</v>
      </c>
      <c r="C11" s="21">
        <v>32000</v>
      </c>
      <c r="D11" s="11">
        <v>7000</v>
      </c>
      <c r="E11" s="12" t="s">
        <v>24</v>
      </c>
      <c r="F11" s="12" t="s">
        <v>16</v>
      </c>
    </row>
    <row r="12" spans="1:6" ht="30" x14ac:dyDescent="0.25">
      <c r="A12" s="19"/>
      <c r="B12" s="20"/>
      <c r="C12" s="21"/>
      <c r="D12" s="11">
        <v>25000</v>
      </c>
      <c r="E12" s="12" t="s">
        <v>25</v>
      </c>
      <c r="F12" s="12" t="s">
        <v>16</v>
      </c>
    </row>
    <row r="13" spans="1:6" ht="30" x14ac:dyDescent="0.25">
      <c r="A13" s="19">
        <v>5</v>
      </c>
      <c r="B13" s="20" t="s">
        <v>36</v>
      </c>
      <c r="C13" s="21">
        <v>13000</v>
      </c>
      <c r="D13" s="11">
        <v>3000</v>
      </c>
      <c r="E13" s="12" t="s">
        <v>44</v>
      </c>
      <c r="F13" s="12" t="s">
        <v>16</v>
      </c>
    </row>
    <row r="14" spans="1:6" ht="30" x14ac:dyDescent="0.25">
      <c r="A14" s="19"/>
      <c r="B14" s="20"/>
      <c r="C14" s="21"/>
      <c r="D14" s="11">
        <v>10000</v>
      </c>
      <c r="E14" s="12" t="s">
        <v>25</v>
      </c>
      <c r="F14" s="12" t="s">
        <v>16</v>
      </c>
    </row>
    <row r="15" spans="1:6" ht="30" x14ac:dyDescent="0.25">
      <c r="A15" s="6">
        <v>6</v>
      </c>
      <c r="B15" s="14" t="s">
        <v>37</v>
      </c>
      <c r="C15" s="13">
        <v>20000</v>
      </c>
      <c r="D15" s="11">
        <v>20000</v>
      </c>
      <c r="E15" s="12" t="s">
        <v>24</v>
      </c>
      <c r="F15" s="12" t="s">
        <v>16</v>
      </c>
    </row>
    <row r="16" spans="1:6" ht="30" x14ac:dyDescent="0.25">
      <c r="A16" s="6">
        <v>7</v>
      </c>
      <c r="B16" s="14" t="s">
        <v>11</v>
      </c>
      <c r="C16" s="13">
        <v>95000</v>
      </c>
      <c r="D16" s="11">
        <v>94990.96</v>
      </c>
      <c r="E16" s="12" t="s">
        <v>25</v>
      </c>
      <c r="F16" s="12" t="s">
        <v>16</v>
      </c>
    </row>
    <row r="17" spans="1:6" ht="30" x14ac:dyDescent="0.25">
      <c r="A17" s="19">
        <v>8</v>
      </c>
      <c r="B17" s="20" t="s">
        <v>38</v>
      </c>
      <c r="C17" s="21">
        <v>50000</v>
      </c>
      <c r="D17" s="11">
        <v>21700</v>
      </c>
      <c r="E17" s="12" t="s">
        <v>25</v>
      </c>
      <c r="F17" s="12" t="s">
        <v>16</v>
      </c>
    </row>
    <row r="18" spans="1:6" ht="30" x14ac:dyDescent="0.25">
      <c r="A18" s="19"/>
      <c r="B18" s="20"/>
      <c r="C18" s="21"/>
      <c r="D18" s="11">
        <v>25710.04</v>
      </c>
      <c r="E18" s="12" t="s">
        <v>50</v>
      </c>
      <c r="F18" s="12" t="s">
        <v>16</v>
      </c>
    </row>
    <row r="19" spans="1:6" ht="30" x14ac:dyDescent="0.25">
      <c r="A19" s="19">
        <v>9</v>
      </c>
      <c r="B19" s="20" t="s">
        <v>30</v>
      </c>
      <c r="C19" s="21">
        <v>250000</v>
      </c>
      <c r="D19" s="11">
        <f>88356.94+4440+2925</f>
        <v>95721.94</v>
      </c>
      <c r="E19" s="12" t="s">
        <v>24</v>
      </c>
      <c r="F19" s="12" t="s">
        <v>16</v>
      </c>
    </row>
    <row r="20" spans="1:6" x14ac:dyDescent="0.25">
      <c r="A20" s="19"/>
      <c r="B20" s="20"/>
      <c r="C20" s="21"/>
      <c r="D20" s="11">
        <v>1500</v>
      </c>
      <c r="E20" s="12" t="s">
        <v>40</v>
      </c>
      <c r="F20" s="12" t="s">
        <v>48</v>
      </c>
    </row>
    <row r="21" spans="1:6" ht="30" x14ac:dyDescent="0.25">
      <c r="A21" s="19"/>
      <c r="B21" s="20"/>
      <c r="C21" s="21"/>
      <c r="D21" s="11">
        <f>9995.34+12000</f>
        <v>21995.34</v>
      </c>
      <c r="E21" s="12" t="s">
        <v>51</v>
      </c>
      <c r="F21" s="12" t="s">
        <v>22</v>
      </c>
    </row>
    <row r="22" spans="1:6" ht="30" x14ac:dyDescent="0.25">
      <c r="A22" s="19"/>
      <c r="B22" s="20"/>
      <c r="C22" s="21"/>
      <c r="D22" s="11">
        <v>5550</v>
      </c>
      <c r="E22" s="12" t="s">
        <v>41</v>
      </c>
      <c r="F22" s="12" t="s">
        <v>16</v>
      </c>
    </row>
    <row r="23" spans="1:6" ht="30" x14ac:dyDescent="0.25">
      <c r="A23" s="19"/>
      <c r="B23" s="20"/>
      <c r="C23" s="21"/>
      <c r="D23" s="11">
        <v>109005.6</v>
      </c>
      <c r="E23" s="12" t="s">
        <v>42</v>
      </c>
      <c r="F23" s="12" t="s">
        <v>16</v>
      </c>
    </row>
    <row r="24" spans="1:6" ht="30" x14ac:dyDescent="0.25">
      <c r="A24" s="19"/>
      <c r="B24" s="20"/>
      <c r="C24" s="21"/>
      <c r="D24" s="11">
        <f>1380+2599.2</f>
        <v>3979.2</v>
      </c>
      <c r="E24" s="12" t="s">
        <v>43</v>
      </c>
      <c r="F24" s="12" t="s">
        <v>16</v>
      </c>
    </row>
    <row r="25" spans="1:6" ht="30" x14ac:dyDescent="0.25">
      <c r="A25" s="19"/>
      <c r="B25" s="20"/>
      <c r="C25" s="21"/>
      <c r="D25" s="11">
        <v>19321.18</v>
      </c>
      <c r="E25" s="12" t="s">
        <v>31</v>
      </c>
      <c r="F25" s="12" t="s">
        <v>16</v>
      </c>
    </row>
    <row r="26" spans="1:6" ht="30" x14ac:dyDescent="0.25">
      <c r="A26" s="6">
        <v>10</v>
      </c>
      <c r="B26" s="18" t="s">
        <v>19</v>
      </c>
      <c r="C26" s="13">
        <v>333670.27</v>
      </c>
      <c r="D26" s="15">
        <v>333093.3</v>
      </c>
      <c r="E26" s="12" t="s">
        <v>25</v>
      </c>
      <c r="F26" s="12" t="s">
        <v>16</v>
      </c>
    </row>
    <row r="27" spans="1:6" ht="30" x14ac:dyDescent="0.25">
      <c r="A27" s="19">
        <v>11</v>
      </c>
      <c r="B27" s="22" t="s">
        <v>12</v>
      </c>
      <c r="C27" s="21">
        <v>366379.38</v>
      </c>
      <c r="D27" s="11">
        <f>99558.12+62317.3</f>
        <v>161875.41999999998</v>
      </c>
      <c r="E27" s="12" t="s">
        <v>50</v>
      </c>
      <c r="F27" s="12" t="s">
        <v>22</v>
      </c>
    </row>
    <row r="28" spans="1:6" ht="30" x14ac:dyDescent="0.25">
      <c r="A28" s="19"/>
      <c r="B28" s="22"/>
      <c r="C28" s="21"/>
      <c r="D28" s="11">
        <v>32996.6</v>
      </c>
      <c r="E28" s="12" t="s">
        <v>51</v>
      </c>
      <c r="F28" s="12" t="s">
        <v>22</v>
      </c>
    </row>
    <row r="29" spans="1:6" ht="30" x14ac:dyDescent="0.25">
      <c r="A29" s="19"/>
      <c r="B29" s="22"/>
      <c r="C29" s="21"/>
      <c r="D29" s="11">
        <f>28012+10000</f>
        <v>38012</v>
      </c>
      <c r="E29" s="12" t="s">
        <v>34</v>
      </c>
      <c r="F29" s="12" t="s">
        <v>22</v>
      </c>
    </row>
    <row r="30" spans="1:6" ht="30" x14ac:dyDescent="0.25">
      <c r="A30" s="19"/>
      <c r="B30" s="22"/>
      <c r="C30" s="21"/>
      <c r="D30" s="11">
        <v>10957</v>
      </c>
      <c r="E30" s="12" t="s">
        <v>49</v>
      </c>
      <c r="F30" s="12" t="s">
        <v>16</v>
      </c>
    </row>
    <row r="31" spans="1:6" ht="30" x14ac:dyDescent="0.25">
      <c r="A31" s="6">
        <v>12</v>
      </c>
      <c r="B31" s="23" t="s">
        <v>14</v>
      </c>
      <c r="C31" s="13">
        <v>90000</v>
      </c>
      <c r="D31" s="16">
        <v>70000</v>
      </c>
      <c r="E31" s="12" t="s">
        <v>25</v>
      </c>
      <c r="F31" s="12" t="s">
        <v>16</v>
      </c>
    </row>
    <row r="32" spans="1:6" ht="30" x14ac:dyDescent="0.25">
      <c r="A32" s="6">
        <v>13</v>
      </c>
      <c r="B32" s="14" t="s">
        <v>23</v>
      </c>
      <c r="C32" s="13">
        <v>40000</v>
      </c>
      <c r="D32" s="17">
        <v>40000</v>
      </c>
      <c r="E32" s="12" t="s">
        <v>33</v>
      </c>
      <c r="F32" s="12" t="s">
        <v>16</v>
      </c>
    </row>
    <row r="33" spans="1:6" ht="30" x14ac:dyDescent="0.25">
      <c r="A33" s="6">
        <v>14</v>
      </c>
      <c r="B33" s="14" t="s">
        <v>13</v>
      </c>
      <c r="C33" s="13">
        <v>51000</v>
      </c>
      <c r="D33" s="11">
        <v>45983.45</v>
      </c>
      <c r="E33" s="12" t="s">
        <v>25</v>
      </c>
      <c r="F33" s="12" t="s">
        <v>16</v>
      </c>
    </row>
    <row r="34" spans="1:6" ht="30" x14ac:dyDescent="0.25">
      <c r="A34" s="6">
        <v>15</v>
      </c>
      <c r="B34" s="18" t="s">
        <v>21</v>
      </c>
      <c r="C34" s="13">
        <v>60000</v>
      </c>
      <c r="D34" s="15">
        <v>30000</v>
      </c>
      <c r="E34" s="12" t="s">
        <v>25</v>
      </c>
      <c r="F34" s="12" t="s">
        <v>16</v>
      </c>
    </row>
    <row r="35" spans="1:6" ht="30" x14ac:dyDescent="0.25">
      <c r="A35" s="19">
        <v>16</v>
      </c>
      <c r="B35" s="20" t="s">
        <v>32</v>
      </c>
      <c r="C35" s="21">
        <v>30000</v>
      </c>
      <c r="D35" s="15">
        <v>17885</v>
      </c>
      <c r="E35" s="12" t="s">
        <v>27</v>
      </c>
      <c r="F35" s="12" t="s">
        <v>16</v>
      </c>
    </row>
    <row r="36" spans="1:6" ht="30" x14ac:dyDescent="0.25">
      <c r="A36" s="19"/>
      <c r="B36" s="20"/>
      <c r="C36" s="21"/>
      <c r="D36" s="15">
        <v>4880.84</v>
      </c>
      <c r="E36" s="12" t="s">
        <v>28</v>
      </c>
      <c r="F36" s="12" t="s">
        <v>16</v>
      </c>
    </row>
    <row r="37" spans="1:6" ht="30" x14ac:dyDescent="0.25">
      <c r="A37" s="19"/>
      <c r="B37" s="20"/>
      <c r="C37" s="21"/>
      <c r="D37" s="11">
        <v>6200</v>
      </c>
      <c r="E37" s="12" t="s">
        <v>29</v>
      </c>
      <c r="F37" s="12" t="s">
        <v>16</v>
      </c>
    </row>
    <row r="38" spans="1:6" ht="30" x14ac:dyDescent="0.25">
      <c r="A38" s="6">
        <v>17</v>
      </c>
      <c r="B38" s="18" t="s">
        <v>18</v>
      </c>
      <c r="C38" s="13">
        <v>31500</v>
      </c>
      <c r="D38" s="11">
        <v>26360.93</v>
      </c>
      <c r="E38" s="12" t="s">
        <v>25</v>
      </c>
      <c r="F38" s="12" t="s">
        <v>16</v>
      </c>
    </row>
    <row r="39" spans="1:6" ht="30" x14ac:dyDescent="0.25">
      <c r="A39" s="6">
        <v>18</v>
      </c>
      <c r="B39" s="14" t="s">
        <v>20</v>
      </c>
      <c r="C39" s="13">
        <v>60712</v>
      </c>
      <c r="D39" s="11">
        <v>60712</v>
      </c>
      <c r="E39" s="12" t="s">
        <v>25</v>
      </c>
      <c r="F39" s="12" t="s">
        <v>16</v>
      </c>
    </row>
    <row r="40" spans="1:6" ht="30" x14ac:dyDescent="0.25">
      <c r="A40" s="6">
        <v>19</v>
      </c>
      <c r="B40" s="18" t="s">
        <v>17</v>
      </c>
      <c r="C40" s="13">
        <v>110.64</v>
      </c>
      <c r="D40" s="17">
        <v>110.64</v>
      </c>
      <c r="E40" s="12" t="s">
        <v>26</v>
      </c>
      <c r="F40" s="12" t="s">
        <v>16</v>
      </c>
    </row>
  </sheetData>
  <mergeCells count="23">
    <mergeCell ref="B27:B30"/>
    <mergeCell ref="C27:C30"/>
    <mergeCell ref="A35:A37"/>
    <mergeCell ref="B35:B37"/>
    <mergeCell ref="C35:C37"/>
    <mergeCell ref="A27:A30"/>
    <mergeCell ref="B13:B14"/>
    <mergeCell ref="C13:C14"/>
    <mergeCell ref="A13:A14"/>
    <mergeCell ref="A11:A12"/>
    <mergeCell ref="B11:B12"/>
    <mergeCell ref="C11:C12"/>
    <mergeCell ref="A1:F1"/>
    <mergeCell ref="A2:F2"/>
    <mergeCell ref="A3:F3"/>
    <mergeCell ref="A4:F4"/>
    <mergeCell ref="A5:F5"/>
    <mergeCell ref="C19:C25"/>
    <mergeCell ref="B19:B25"/>
    <mergeCell ref="A19:A25"/>
    <mergeCell ref="B17:B18"/>
    <mergeCell ref="A17:A18"/>
    <mergeCell ref="C17:C18"/>
  </mergeCells>
  <pageMargins left="0.98425196850393704" right="0.59055118110236227" top="0.59055118110236227" bottom="0.3937007874015748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 частинам</vt:lpstr>
      <vt:lpstr>'по частинам'!Область_друку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2019-10-28T11:52:05Z</cp:lastPrinted>
  <dcterms:created xsi:type="dcterms:W3CDTF">2015-06-08T07:11:11Z</dcterms:created>
  <dcterms:modified xsi:type="dcterms:W3CDTF">2019-10-28T11:52:15Z</dcterms:modified>
</cp:coreProperties>
</file>